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autoCompressPictures="0"/>
  <xr:revisionPtr revIDLastSave="0" documentId="13_ncr:1_{EEBEAFBE-62DD-4677-8BC6-0F32CB94314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エントリーファイル" sheetId="12" r:id="rId1"/>
  </sheets>
  <definedNames>
    <definedName name="_xlnm._FilterDatabase" localSheetId="0" hidden="1">エントリーファイル!$C$14:$G$26</definedName>
    <definedName name="_xlnm.Print_Area" localSheetId="0">エントリーファイル!$A$1:$O$29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2" l="1"/>
  <c r="E29" i="12"/>
  <c r="F29" i="12"/>
  <c r="G29" i="12"/>
  <c r="M5" i="12"/>
  <c r="K5" i="12"/>
  <c r="N5" i="12"/>
  <c r="O6" i="12"/>
  <c r="K17" i="12"/>
  <c r="M26" i="12"/>
  <c r="M25" i="12"/>
  <c r="M24" i="12"/>
  <c r="M23" i="12"/>
  <c r="M22" i="12"/>
  <c r="M21" i="12"/>
  <c r="M20" i="12"/>
  <c r="M19" i="12"/>
  <c r="M18" i="12"/>
  <c r="M17" i="12"/>
  <c r="L17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L20" i="12"/>
  <c r="L19" i="12"/>
  <c r="L18" i="12"/>
  <c r="K20" i="12"/>
  <c r="K19" i="12"/>
  <c r="K18" i="12"/>
  <c r="K4" i="12"/>
</calcChain>
</file>

<file path=xl/sharedStrings.xml><?xml version="1.0" encoding="utf-8"?>
<sst xmlns="http://schemas.openxmlformats.org/spreadsheetml/2006/main" count="96" uniqueCount="61">
  <si>
    <t>応募部門</t>
    <rPh sb="0" eb="2">
      <t>オウボ</t>
    </rPh>
    <rPh sb="2" eb="4">
      <t>ブモン</t>
    </rPh>
    <phoneticPr fontId="4"/>
  </si>
  <si>
    <t>選択してください</t>
    <rPh sb="0" eb="2">
      <t>センタク</t>
    </rPh>
    <phoneticPr fontId="4"/>
  </si>
  <si>
    <t>名古屋株式会社</t>
    <rPh sb="0" eb="3">
      <t>ナゴヤ</t>
    </rPh>
    <rPh sb="3" eb="7">
      <t>カブシキガイシャ</t>
    </rPh>
    <phoneticPr fontId="1"/>
  </si>
  <si>
    <t>名古屋太郎</t>
    <rPh sb="0" eb="3">
      <t>ナゴヤ</t>
    </rPh>
    <rPh sb="3" eb="5">
      <t>タロウ</t>
    </rPh>
    <phoneticPr fontId="4"/>
  </si>
  <si>
    <t>出品者</t>
    <rPh sb="0" eb="3">
      <t>シュッピンシャ</t>
    </rPh>
    <phoneticPr fontId="3"/>
  </si>
  <si>
    <t>所属</t>
    <rPh sb="0" eb="2">
      <t>ショゾク</t>
    </rPh>
    <phoneticPr fontId="3"/>
  </si>
  <si>
    <t>出品者情報</t>
    <rPh sb="0" eb="3">
      <t>シュッピンシャ</t>
    </rPh>
    <rPh sb="3" eb="5">
      <t>ジョウホウ</t>
    </rPh>
    <phoneticPr fontId="4"/>
  </si>
  <si>
    <t>フリガナ</t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</si>
  <si>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</si>
  <si>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</si>
  <si>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所属先住所</t>
    <rPh sb="0" eb="2">
      <t>ショゾク</t>
    </rPh>
    <rPh sb="2" eb="3">
      <t>サキ</t>
    </rPh>
    <rPh sb="3" eb="5">
      <t>ジュウショ</t>
    </rPh>
    <phoneticPr fontId="4"/>
  </si>
  <si>
    <t>ナゴヤタロウ</t>
    <phoneticPr fontId="4"/>
  </si>
  <si>
    <t>CCN広告社</t>
    <rPh sb="3" eb="6">
      <t>コウコクシャ</t>
    </rPh>
    <phoneticPr fontId="4"/>
  </si>
  <si>
    <t>秒数
サイズ</t>
    <rPh sb="0" eb="1">
      <t>ビョウ</t>
    </rPh>
    <rPh sb="1" eb="2">
      <t>スウ</t>
    </rPh>
    <phoneticPr fontId="1"/>
  </si>
  <si>
    <t>単品
（1と記入）</t>
    <phoneticPr fontId="1"/>
  </si>
  <si>
    <t>シリーズ
（数量を記入）</t>
    <rPh sb="6" eb="8">
      <t>スウリョウ</t>
    </rPh>
    <phoneticPr fontId="1"/>
  </si>
  <si>
    <t>シリーズ合計
（数量の合計）</t>
    <rPh sb="4" eb="6">
      <t>ゴウケイ</t>
    </rPh>
    <rPh sb="8" eb="10">
      <t>スウリョウ</t>
    </rPh>
    <rPh sb="11" eb="13">
      <t>ゴウケイ</t>
    </rPh>
    <phoneticPr fontId="1"/>
  </si>
  <si>
    <t>応募総数
（単品＋シリーズ合計）</t>
    <rPh sb="0" eb="2">
      <t>オウボ</t>
    </rPh>
    <rPh sb="2" eb="4">
      <t>ソウスウ</t>
    </rPh>
    <rPh sb="6" eb="8">
      <t>タンピン</t>
    </rPh>
    <rPh sb="13" eb="15">
      <t>ゴウケイ</t>
    </rPh>
    <phoneticPr fontId="1"/>
  </si>
  <si>
    <t>NCC放送株式会社</t>
    <rPh sb="3" eb="5">
      <t>ホウソウ</t>
    </rPh>
    <rPh sb="5" eb="9">
      <t>カブシキガイシャ</t>
    </rPh>
    <phoneticPr fontId="1"/>
  </si>
  <si>
    <t>グラフィック</t>
  </si>
  <si>
    <t>B1</t>
    <phoneticPr fontId="4"/>
  </si>
  <si>
    <t>新商品告知</t>
    <rPh sb="0" eb="3">
      <t>シンショウヒン</t>
    </rPh>
    <rPh sb="3" eb="5">
      <t>コクチ</t>
    </rPh>
    <phoneticPr fontId="1"/>
  </si>
  <si>
    <t>周年記念事業</t>
    <rPh sb="0" eb="2">
      <t>シュウネン</t>
    </rPh>
    <rPh sb="2" eb="4">
      <t>キネン</t>
    </rPh>
    <rPh sb="4" eb="6">
      <t>ジギョウ</t>
    </rPh>
    <phoneticPr fontId="4"/>
  </si>
  <si>
    <t>会員・非会員</t>
    <rPh sb="0" eb="2">
      <t xml:space="preserve">カイイン </t>
    </rPh>
    <rPh sb="3" eb="6">
      <t xml:space="preserve">ヒカイイン </t>
    </rPh>
    <phoneticPr fontId="13"/>
  </si>
  <si>
    <t>選択してください</t>
  </si>
  <si>
    <t>〜</t>
    <phoneticPr fontId="13"/>
  </si>
  <si>
    <t>応募作品一覧</t>
    <rPh sb="0" eb="4">
      <t xml:space="preserve">オウボサクヒン </t>
    </rPh>
    <rPh sb="4" eb="6">
      <t xml:space="preserve">イチラン </t>
    </rPh>
    <phoneticPr fontId="13"/>
  </si>
  <si>
    <t>審査料</t>
    <rPh sb="0" eb="3">
      <t xml:space="preserve">シンサリョウ </t>
    </rPh>
    <phoneticPr fontId="13"/>
  </si>
  <si>
    <t>出品料</t>
    <rPh sb="0" eb="3">
      <t xml:space="preserve">シュッピンリョウ </t>
    </rPh>
    <phoneticPr fontId="13"/>
  </si>
  <si>
    <t>応募料（審査料・出品料）</t>
    <rPh sb="0" eb="3">
      <t xml:space="preserve">オウボリョウ </t>
    </rPh>
    <rPh sb="4" eb="7">
      <t xml:space="preserve">シンサリョウ </t>
    </rPh>
    <rPh sb="8" eb="11">
      <t xml:space="preserve">シュッピンリョウ </t>
    </rPh>
    <phoneticPr fontId="13"/>
  </si>
  <si>
    <t>入金日</t>
    <rPh sb="0" eb="3">
      <t>ニュウキンビ</t>
    </rPh>
    <phoneticPr fontId="13"/>
  </si>
  <si>
    <t>入金方法</t>
    <rPh sb="0" eb="1">
      <t xml:space="preserve">ニュウキンホウホウ </t>
    </rPh>
    <phoneticPr fontId="13"/>
  </si>
  <si>
    <t>その他</t>
    <phoneticPr fontId="13"/>
  </si>
  <si>
    <t>入金について（手作業での確認となるため、詳細情報の記入にご協力ください。）</t>
    <phoneticPr fontId="13"/>
  </si>
  <si>
    <t>選択してください</t>
    <rPh sb="0" eb="2">
      <t>センタクシテクダサイ</t>
    </rPh>
    <phoneticPr fontId="13"/>
  </si>
  <si>
    <t>選択してください</t>
    <phoneticPr fontId="13"/>
  </si>
  <si>
    <t>銀行振込</t>
    <rPh sb="0" eb="4">
      <t xml:space="preserve">ギンコウフリコミ </t>
    </rPh>
    <phoneticPr fontId="13"/>
  </si>
  <si>
    <t>ネット振込</t>
    <rPh sb="3" eb="5">
      <t xml:space="preserve">フリコミ </t>
    </rPh>
    <phoneticPr fontId="13"/>
  </si>
  <si>
    <r>
      <t>電話番号　</t>
    </r>
    <r>
      <rPr>
        <sz val="10"/>
        <color rgb="FFFF0000"/>
        <rFont val="Meiryo UI"/>
        <family val="2"/>
        <charset val="128"/>
      </rPr>
      <t>※１</t>
    </r>
    <rPh sb="0" eb="2">
      <t>デンワ</t>
    </rPh>
    <rPh sb="2" eb="4">
      <t>バンゴウ</t>
    </rPh>
    <phoneticPr fontId="4"/>
  </si>
  <si>
    <r>
      <t>メールアドレス　</t>
    </r>
    <r>
      <rPr>
        <sz val="10"/>
        <color rgb="FFFF0000"/>
        <rFont val="Meiryo UI"/>
        <family val="2"/>
        <charset val="128"/>
      </rPr>
      <t>※１</t>
    </r>
    <phoneticPr fontId="4"/>
  </si>
  <si>
    <t>合計 (この金額をご入金ください）</t>
    <rPh sb="0" eb="2">
      <t xml:space="preserve">ゴウケイ </t>
    </rPh>
    <rPh sb="6" eb="8">
      <t xml:space="preserve">キンガク </t>
    </rPh>
    <phoneticPr fontId="13"/>
  </si>
  <si>
    <t>作品名
（シリーズ名）</t>
    <rPh sb="0" eb="2">
      <t>サクヒン</t>
    </rPh>
    <rPh sb="2" eb="3">
      <t>メイ</t>
    </rPh>
    <rPh sb="9" eb="10">
      <t>メイ</t>
    </rPh>
    <phoneticPr fontId="3"/>
  </si>
  <si>
    <t>広告主</t>
    <rPh sb="0" eb="3">
      <t>コウコクヌシ</t>
    </rPh>
    <phoneticPr fontId="3"/>
  </si>
  <si>
    <t>単品合計</t>
    <rPh sb="0" eb="2">
      <t>タンピン</t>
    </rPh>
    <rPh sb="2" eb="4">
      <t>ゴウケイ</t>
    </rPh>
    <phoneticPr fontId="1"/>
  </si>
  <si>
    <t>点</t>
    <rPh sb="0" eb="1">
      <t>テン</t>
    </rPh>
    <phoneticPr fontId="4"/>
  </si>
  <si>
    <t>No.</t>
    <phoneticPr fontId="3"/>
  </si>
  <si>
    <t>例</t>
    <rPh sb="0" eb="1">
      <t>レイ</t>
    </rPh>
    <phoneticPr fontId="1"/>
  </si>
  <si>
    <t>×</t>
    <phoneticPr fontId="13"/>
  </si>
  <si>
    <t>連名者</t>
    <rPh sb="0" eb="1">
      <t>ナマエ</t>
    </rPh>
    <phoneticPr fontId="3"/>
  </si>
  <si>
    <t>可</t>
  </si>
  <si>
    <r>
      <t xml:space="preserve">応募作品のWEB公開可否 </t>
    </r>
    <r>
      <rPr>
        <b/>
        <sz val="12"/>
        <color rgb="FFFF0000"/>
        <rFont val="Meiryo UI"/>
        <family val="2"/>
        <charset val="128"/>
      </rPr>
      <t>※3</t>
    </r>
    <rPh sb="0" eb="15">
      <t>ケイシ</t>
    </rPh>
    <phoneticPr fontId="1"/>
  </si>
  <si>
    <t>〜</t>
    <phoneticPr fontId="13"/>
  </si>
  <si>
    <t>CCN AWARD 2020 【エントリーファイル】</t>
    <phoneticPr fontId="3"/>
  </si>
  <si>
    <r>
      <t xml:space="preserve">その他コメント
</t>
    </r>
    <r>
      <rPr>
        <sz val="16"/>
        <color rgb="FFFF0000"/>
        <rFont val="Meiryo UI"/>
        <family val="2"/>
        <charset val="128"/>
      </rPr>
      <t>※２</t>
    </r>
    <phoneticPr fontId="13"/>
  </si>
  <si>
    <t>電波（テレビ）</t>
  </si>
  <si>
    <t>※１　電話番号およびメールアドレスは、応募内容について確認連絡をする場合がございます。
普段、ご連絡可能なものをご記入ください。</t>
    <rPh sb="3" eb="5">
      <t>デンワ</t>
    </rPh>
    <rPh sb="5" eb="7">
      <t>バンゴウ</t>
    </rPh>
    <rPh sb="18" eb="21">
      <t xml:space="preserve">オウボナイヨウ </t>
    </rPh>
    <rPh sb="22" eb="23">
      <t xml:space="preserve">サクヒンナイヨウ </t>
    </rPh>
    <rPh sb="25" eb="27">
      <t xml:space="preserve">カクニンノ </t>
    </rPh>
    <rPh sb="44" eb="50">
      <t xml:space="preserve">レンラクカノウナ </t>
    </rPh>
    <phoneticPr fontId="13"/>
  </si>
  <si>
    <r>
      <rPr>
        <b/>
        <sz val="18"/>
        <color rgb="FFFF0000"/>
        <rFont val="Meiryo UI"/>
        <family val="2"/>
        <charset val="128"/>
      </rPr>
      <t>【記入方法】</t>
    </r>
    <r>
      <rPr>
        <sz val="18"/>
        <color rgb="FFFF0000"/>
        <rFont val="Meiryo UI"/>
        <family val="2"/>
        <charset val="128"/>
      </rPr>
      <t xml:space="preserve">
◆黄色アミカケ部に必要情報を入力してください。
◆灰色アミカケ部は自動入力・記入例ですので変更しないでください。
◆計算式が組み込まれています。セル結合など調整しないでください。</t>
    </r>
    <rPh sb="0" eb="1">
      <t>サキ</t>
    </rPh>
    <rPh sb="1" eb="3">
      <t xml:space="preserve">キニュウノシカタ </t>
    </rPh>
    <rPh sb="3" eb="5">
      <t xml:space="preserve">ホウホウ </t>
    </rPh>
    <rPh sb="8" eb="10">
      <t>キイロ</t>
    </rPh>
    <rPh sb="14" eb="15">
      <t>ブブン</t>
    </rPh>
    <rPh sb="16" eb="18">
      <t xml:space="preserve">ヒツヨウナ </t>
    </rPh>
    <rPh sb="18" eb="20">
      <t xml:space="preserve">ジョウホウヲ </t>
    </rPh>
    <rPh sb="21" eb="23">
      <t xml:space="preserve">ニュウリョクシテクダサイ </t>
    </rPh>
    <rPh sb="32" eb="34">
      <t xml:space="preserve">ハイイロ </t>
    </rPh>
    <rPh sb="38" eb="39">
      <t>bu</t>
    </rPh>
    <rPh sb="40" eb="44">
      <t xml:space="preserve">ジドウニュウリョクブブン ヘンコウ ケツゴウ カイテイ チョウセイ </t>
    </rPh>
    <rPh sb="45" eb="47">
      <t>キニュウ</t>
    </rPh>
    <rPh sb="47" eb="48">
      <t>レイ</t>
    </rPh>
    <phoneticPr fontId="17"/>
  </si>
  <si>
    <t>※２　その他コメント欄は、入金方法が特殊な場合、入金時の名義が異なる場合にご記入ください。
複数人分を一括などの場合は、別途事務局へご連絡をお願いいたします。</t>
    <rPh sb="9" eb="10">
      <t xml:space="preserve">ラン </t>
    </rPh>
    <rPh sb="49" eb="50">
      <t>ブン</t>
    </rPh>
    <phoneticPr fontId="13"/>
  </si>
  <si>
    <t>オンエア中</t>
    <rPh sb="4" eb="5">
      <t>チュウ</t>
    </rPh>
    <phoneticPr fontId="13"/>
  </si>
  <si>
    <t>※3　受賞作発表会当日のみの一般公開、
会員さまのみの期間限定公開などを予定しています。</t>
    <phoneticPr fontId="13"/>
  </si>
  <si>
    <t>使用期間</t>
    <rPh sb="0" eb="2">
      <t>シヨウ</t>
    </rPh>
    <rPh sb="2" eb="4">
      <t>キカン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</si>
</sst>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.5"/>
      <name val="Meiryo UI"/>
      <family val="3"/>
      <charset val="128"/>
    </font>
    <font>
      <sz val="10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22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Meiryo UI"/>
      <family val="3"/>
      <charset val="128"/>
    </font>
    <font>
      <b/>
      <sz val="20"/>
      <color indexed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sz val="16"/>
      <color indexed="8"/>
      <name val="Meiryo UI"/>
      <family val="3"/>
      <charset val="128"/>
    </font>
    <font>
      <b/>
      <sz val="18"/>
      <color indexed="8"/>
      <name val="Meiryo UI"/>
      <family val="3"/>
      <charset val="128"/>
    </font>
    <font>
      <sz val="18"/>
      <color indexed="1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indexed="8"/>
      <name val="Meiryo UI"/>
      <family val="3"/>
      <charset val="128"/>
    </font>
    <font>
      <sz val="14"/>
      <name val="Meiryo UI"/>
      <family val="2"/>
      <charset val="128"/>
    </font>
    <font>
      <b/>
      <sz val="14"/>
      <name val="Meiryo UI"/>
      <family val="2"/>
      <charset val="128"/>
    </font>
    <font>
      <sz val="24"/>
      <color indexed="10"/>
      <name val="Meiryo UI"/>
      <family val="2"/>
      <charset val="128"/>
    </font>
    <font>
      <b/>
      <sz val="11"/>
      <color indexed="10"/>
      <name val="Meiryo UI"/>
      <family val="2"/>
      <charset val="128"/>
    </font>
    <font>
      <b/>
      <sz val="18"/>
      <color rgb="FFFF0000"/>
      <name val="Meiryo UI"/>
      <family val="2"/>
      <charset val="128"/>
    </font>
    <font>
      <sz val="18"/>
      <color rgb="FFFF0000"/>
      <name val="Meiryo UI"/>
      <family val="2"/>
      <charset val="128"/>
    </font>
    <font>
      <sz val="10"/>
      <color rgb="FFFF0000"/>
      <name val="Meiryo UI"/>
      <family val="2"/>
      <charset val="128"/>
    </font>
    <font>
      <sz val="16"/>
      <color rgb="FFFF0000"/>
      <name val="Meiryo UI"/>
      <family val="2"/>
      <charset val="128"/>
    </font>
    <font>
      <sz val="12"/>
      <color indexed="10"/>
      <name val="Meiryo UI"/>
      <family val="2"/>
      <charset val="128"/>
    </font>
    <font>
      <b/>
      <sz val="12"/>
      <color rgb="FFFF0000"/>
      <name val="Meiryo UI"/>
      <family val="2"/>
      <charset val="128"/>
    </font>
    <font>
      <sz val="12"/>
      <color rgb="FFFF0000"/>
      <name val="Meiryo UI"/>
      <family val="2"/>
      <charset val="128"/>
    </font>
    <font>
      <sz val="16"/>
      <color indexed="10"/>
      <name val="Meiryo UI"/>
      <family val="2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2B64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23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1" applyFont="1" applyFill="1" applyBorder="1" applyAlignment="1">
      <alignment horizontal="left" vertical="center"/>
    </xf>
    <xf numFmtId="0" fontId="10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14" fontId="7" fillId="3" borderId="14" xfId="1" applyNumberFormat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/>
    </xf>
    <xf numFmtId="38" fontId="24" fillId="5" borderId="19" xfId="4" applyFont="1" applyFill="1" applyBorder="1" applyAlignment="1">
      <alignment horizontal="center" vertical="center" wrapText="1"/>
    </xf>
    <xf numFmtId="0" fontId="20" fillId="4" borderId="16" xfId="1" applyFont="1" applyFill="1" applyBorder="1" applyAlignment="1">
      <alignment horizontal="center" vertical="center" wrapText="1"/>
    </xf>
    <xf numFmtId="0" fontId="24" fillId="4" borderId="1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56" fontId="5" fillId="0" borderId="0" xfId="1" applyNumberFormat="1" applyFont="1" applyFill="1" applyBorder="1" applyAlignment="1">
      <alignment vertical="center"/>
    </xf>
    <xf numFmtId="38" fontId="27" fillId="5" borderId="17" xfId="1" applyNumberFormat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20" fillId="5" borderId="20" xfId="1" applyFont="1" applyFill="1" applyBorder="1" applyAlignment="1">
      <alignment horizontal="center" vertical="center" wrapText="1"/>
    </xf>
    <xf numFmtId="0" fontId="24" fillId="5" borderId="20" xfId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center" vertical="center"/>
    </xf>
    <xf numFmtId="0" fontId="2" fillId="5" borderId="1" xfId="3" applyFont="1" applyFill="1" applyBorder="1" applyAlignment="1" applyProtection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top"/>
    </xf>
    <xf numFmtId="0" fontId="38" fillId="0" borderId="3" xfId="1" applyFont="1" applyFill="1" applyBorder="1" applyAlignment="1">
      <alignment vertical="top" wrapText="1"/>
    </xf>
    <xf numFmtId="0" fontId="38" fillId="0" borderId="3" xfId="1" applyFont="1" applyFill="1" applyBorder="1" applyAlignment="1">
      <alignment horizontal="left" vertical="top" wrapText="1"/>
    </xf>
    <xf numFmtId="0" fontId="6" fillId="4" borderId="16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21" fillId="4" borderId="19" xfId="1" applyFont="1" applyFill="1" applyBorder="1" applyAlignment="1">
      <alignment horizontal="left" vertical="center" wrapText="1"/>
    </xf>
    <xf numFmtId="0" fontId="21" fillId="4" borderId="20" xfId="1" applyFont="1" applyFill="1" applyBorder="1" applyAlignment="1">
      <alignment horizontal="left" vertical="center" wrapText="1"/>
    </xf>
    <xf numFmtId="0" fontId="21" fillId="4" borderId="32" xfId="1" applyFont="1" applyFill="1" applyBorder="1" applyAlignment="1">
      <alignment horizontal="left" vertical="center" wrapText="1"/>
    </xf>
    <xf numFmtId="0" fontId="37" fillId="0" borderId="5" xfId="1" applyFont="1" applyBorder="1" applyAlignment="1">
      <alignment horizontal="left" vertical="top" wrapText="1"/>
    </xf>
    <xf numFmtId="0" fontId="33" fillId="0" borderId="5" xfId="1" applyFont="1" applyBorder="1" applyAlignment="1">
      <alignment horizontal="left" vertical="top"/>
    </xf>
    <xf numFmtId="0" fontId="35" fillId="0" borderId="0" xfId="1" applyFont="1" applyFill="1" applyBorder="1" applyAlignment="1">
      <alignment horizontal="left" vertical="top" wrapText="1"/>
    </xf>
    <xf numFmtId="0" fontId="12" fillId="4" borderId="29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top" wrapText="1"/>
    </xf>
    <xf numFmtId="0" fontId="24" fillId="6" borderId="1" xfId="1" applyFont="1" applyFill="1" applyBorder="1" applyAlignment="1">
      <alignment horizontal="center" vertical="top" wrapText="1"/>
    </xf>
    <xf numFmtId="0" fontId="24" fillId="6" borderId="19" xfId="1" applyFont="1" applyFill="1" applyBorder="1" applyAlignment="1">
      <alignment horizontal="center" vertical="top" wrapText="1"/>
    </xf>
    <xf numFmtId="0" fontId="24" fillId="6" borderId="17" xfId="1" applyFont="1" applyFill="1" applyBorder="1" applyAlignment="1">
      <alignment horizontal="center" vertical="top" wrapText="1"/>
    </xf>
    <xf numFmtId="0" fontId="30" fillId="0" borderId="4" xfId="1" applyFont="1" applyBorder="1" applyAlignment="1">
      <alignment horizontal="left" vertical="top" wrapText="1"/>
    </xf>
    <xf numFmtId="0" fontId="36" fillId="0" borderId="5" xfId="1" applyFont="1" applyBorder="1" applyAlignment="1">
      <alignment horizontal="left" vertical="top" wrapText="1"/>
    </xf>
    <xf numFmtId="0" fontId="36" fillId="0" borderId="6" xfId="1" applyFont="1" applyBorder="1" applyAlignment="1">
      <alignment horizontal="left" vertical="top" wrapText="1"/>
    </xf>
    <xf numFmtId="0" fontId="36" fillId="0" borderId="7" xfId="1" applyFont="1" applyBorder="1" applyAlignment="1">
      <alignment horizontal="left" vertical="top" wrapText="1"/>
    </xf>
    <xf numFmtId="0" fontId="36" fillId="0" borderId="0" xfId="1" applyFont="1" applyBorder="1" applyAlignment="1">
      <alignment horizontal="left" vertical="top" wrapText="1"/>
    </xf>
    <xf numFmtId="0" fontId="36" fillId="0" borderId="8" xfId="1" applyFont="1" applyBorder="1" applyAlignment="1">
      <alignment horizontal="left" vertical="top" wrapText="1"/>
    </xf>
    <xf numFmtId="0" fontId="36" fillId="0" borderId="9" xfId="1" applyFont="1" applyBorder="1" applyAlignment="1">
      <alignment horizontal="left" vertical="top" wrapText="1"/>
    </xf>
    <xf numFmtId="0" fontId="36" fillId="0" borderId="2" xfId="1" applyFont="1" applyBorder="1" applyAlignment="1">
      <alignment horizontal="left" vertical="top" wrapText="1"/>
    </xf>
    <xf numFmtId="0" fontId="36" fillId="0" borderId="10" xfId="1" applyFont="1" applyBorder="1" applyAlignment="1">
      <alignment horizontal="left" vertical="top" wrapText="1"/>
    </xf>
    <xf numFmtId="0" fontId="21" fillId="4" borderId="13" xfId="1" applyFont="1" applyFill="1" applyBorder="1" applyAlignment="1">
      <alignment horizontal="center" vertical="center"/>
    </xf>
    <xf numFmtId="0" fontId="21" fillId="4" borderId="14" xfId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24" fillId="6" borderId="21" xfId="1" applyFont="1" applyFill="1" applyBorder="1" applyAlignment="1">
      <alignment horizontal="center" vertical="top" wrapText="1"/>
    </xf>
    <xf numFmtId="0" fontId="24" fillId="6" borderId="3" xfId="1" applyFont="1" applyFill="1" applyBorder="1" applyAlignment="1">
      <alignment horizontal="center" vertical="top" wrapText="1"/>
    </xf>
    <xf numFmtId="0" fontId="24" fillId="6" borderId="24" xfId="1" applyFont="1" applyFill="1" applyBorder="1" applyAlignment="1">
      <alignment horizontal="center" vertical="top" wrapText="1"/>
    </xf>
    <xf numFmtId="0" fontId="24" fillId="6" borderId="34" xfId="1" applyFont="1" applyFill="1" applyBorder="1" applyAlignment="1">
      <alignment horizontal="center" vertical="top" wrapText="1"/>
    </xf>
    <xf numFmtId="0" fontId="24" fillId="6" borderId="2" xfId="1" applyFont="1" applyFill="1" applyBorder="1" applyAlignment="1">
      <alignment horizontal="center" vertical="top" wrapText="1"/>
    </xf>
    <xf numFmtId="0" fontId="24" fillId="6" borderId="10" xfId="1" applyFont="1" applyFill="1" applyBorder="1" applyAlignment="1">
      <alignment horizontal="center" vertical="top" wrapText="1"/>
    </xf>
    <xf numFmtId="0" fontId="20" fillId="4" borderId="33" xfId="1" applyFont="1" applyFill="1" applyBorder="1" applyAlignment="1">
      <alignment horizontal="center" vertical="center" wrapText="1"/>
    </xf>
    <xf numFmtId="0" fontId="24" fillId="4" borderId="27" xfId="1" applyFont="1" applyFill="1" applyBorder="1" applyAlignment="1">
      <alignment horizontal="center" vertical="center" wrapText="1"/>
    </xf>
    <xf numFmtId="56" fontId="20" fillId="6" borderId="1" xfId="1" applyNumberFormat="1" applyFont="1" applyFill="1" applyBorder="1" applyAlignment="1">
      <alignment horizontal="center" vertical="top" wrapText="1"/>
    </xf>
    <xf numFmtId="56" fontId="24" fillId="6" borderId="1" xfId="1" applyNumberFormat="1" applyFont="1" applyFill="1" applyBorder="1" applyAlignment="1">
      <alignment horizontal="center" vertical="top" wrapText="1"/>
    </xf>
    <xf numFmtId="56" fontId="24" fillId="6" borderId="19" xfId="1" applyNumberFormat="1" applyFont="1" applyFill="1" applyBorder="1" applyAlignment="1">
      <alignment horizontal="center" vertical="top" wrapText="1"/>
    </xf>
    <xf numFmtId="56" fontId="24" fillId="6" borderId="17" xfId="1" applyNumberFormat="1" applyFont="1" applyFill="1" applyBorder="1" applyAlignment="1">
      <alignment horizontal="center" vertical="top" wrapText="1"/>
    </xf>
    <xf numFmtId="49" fontId="6" fillId="6" borderId="19" xfId="1" applyNumberFormat="1" applyFont="1" applyFill="1" applyBorder="1" applyAlignment="1">
      <alignment horizontal="center" vertical="center"/>
    </xf>
    <xf numFmtId="49" fontId="6" fillId="6" borderId="23" xfId="1" applyNumberFormat="1" applyFont="1" applyFill="1" applyBorder="1" applyAlignment="1">
      <alignment horizontal="center" vertical="center"/>
    </xf>
    <xf numFmtId="0" fontId="19" fillId="6" borderId="19" xfId="3" applyFill="1" applyBorder="1" applyAlignment="1" applyProtection="1">
      <alignment horizontal="center" vertical="center"/>
    </xf>
    <xf numFmtId="0" fontId="25" fillId="6" borderId="18" xfId="1" applyFont="1" applyFill="1" applyBorder="1" applyAlignment="1">
      <alignment horizontal="center" vertical="center"/>
    </xf>
    <xf numFmtId="0" fontId="25" fillId="6" borderId="26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4" fillId="7" borderId="19" xfId="1" applyFont="1" applyFill="1" applyBorder="1" applyAlignment="1">
      <alignment horizontal="center" vertical="center" wrapText="1"/>
    </xf>
    <xf numFmtId="0" fontId="24" fillId="7" borderId="20" xfId="1" applyFont="1" applyFill="1" applyBorder="1" applyAlignment="1">
      <alignment horizontal="center" vertical="center" wrapText="1"/>
    </xf>
    <xf numFmtId="0" fontId="26" fillId="4" borderId="16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1" fillId="4" borderId="13" xfId="1" applyFont="1" applyFill="1" applyBorder="1" applyAlignment="1">
      <alignment horizontal="center" vertical="center" wrapText="1"/>
    </xf>
    <xf numFmtId="0" fontId="21" fillId="4" borderId="14" xfId="1" applyFont="1" applyFill="1" applyBorder="1" applyAlignment="1">
      <alignment horizontal="center" vertical="center" wrapText="1"/>
    </xf>
    <xf numFmtId="0" fontId="21" fillId="4" borderId="25" xfId="1" applyFont="1" applyFill="1" applyBorder="1" applyAlignment="1">
      <alignment horizontal="center" vertical="center" wrapText="1"/>
    </xf>
    <xf numFmtId="0" fontId="21" fillId="4" borderId="15" xfId="1" applyFont="1" applyFill="1" applyBorder="1" applyAlignment="1">
      <alignment horizontal="center" vertical="center" wrapText="1"/>
    </xf>
    <xf numFmtId="0" fontId="21" fillId="4" borderId="35" xfId="1" applyFont="1" applyFill="1" applyBorder="1" applyAlignment="1">
      <alignment horizontal="center" vertical="center" wrapText="1"/>
    </xf>
    <xf numFmtId="0" fontId="21" fillId="4" borderId="20" xfId="1" applyFont="1" applyFill="1" applyBorder="1" applyAlignment="1">
      <alignment horizontal="center" vertical="center" wrapText="1"/>
    </xf>
    <xf numFmtId="0" fontId="21" fillId="4" borderId="32" xfId="1" applyFont="1" applyFill="1" applyBorder="1" applyAlignment="1">
      <alignment horizontal="center" vertical="center" wrapText="1"/>
    </xf>
    <xf numFmtId="38" fontId="24" fillId="5" borderId="1" xfId="4" applyFont="1" applyFill="1" applyBorder="1" applyAlignment="1">
      <alignment horizontal="center" vertical="center" wrapText="1"/>
    </xf>
    <xf numFmtId="0" fontId="37" fillId="0" borderId="2" xfId="1" applyFont="1" applyBorder="1" applyAlignment="1">
      <alignment wrapText="1"/>
    </xf>
  </cellXfs>
  <cellStyles count="5">
    <cellStyle name="ハイパーリンク" xfId="3" builtinId="8"/>
    <cellStyle name="桁区切り" xfId="4" builtinId="6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B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  <pageSetUpPr fitToPage="1"/>
  </sheetPr>
  <dimension ref="A1:X229"/>
  <sheetViews>
    <sheetView tabSelected="1" view="pageBreakPreview" zoomScale="60" zoomScaleNormal="45" zoomScalePageLayoutView="60" workbookViewId="0">
      <selection activeCell="G4" sqref="G4:H4"/>
    </sheetView>
  </sheetViews>
  <sheetFormatPr defaultColWidth="9" defaultRowHeight="15" x14ac:dyDescent="0.2"/>
  <cols>
    <col min="1" max="1" width="9.33203125" style="1" customWidth="1"/>
    <col min="2" max="2" width="16.6640625" style="1" customWidth="1"/>
    <col min="3" max="3" width="36.33203125" style="1" bestFit="1" customWidth="1"/>
    <col min="4" max="4" width="12.109375" style="1" customWidth="1"/>
    <col min="5" max="5" width="15" style="1" customWidth="1"/>
    <col min="6" max="6" width="16.44140625" style="2" bestFit="1" customWidth="1"/>
    <col min="7" max="7" width="28.6640625" style="1" customWidth="1"/>
    <col min="8" max="8" width="23.109375" style="1" customWidth="1"/>
    <col min="9" max="9" width="3.88671875" style="1" bestFit="1" customWidth="1"/>
    <col min="10" max="10" width="23.5546875" style="1" customWidth="1"/>
    <col min="11" max="12" width="14.109375" style="1" customWidth="1"/>
    <col min="13" max="13" width="20.21875" style="1" customWidth="1"/>
    <col min="14" max="14" width="28.77734375" style="1" customWidth="1"/>
    <col min="15" max="15" width="49.109375" style="1" customWidth="1"/>
    <col min="16" max="260" width="11" style="1" customWidth="1"/>
    <col min="261" max="16384" width="9" style="1"/>
  </cols>
  <sheetData>
    <row r="1" spans="1:24" ht="48" customHeight="1" x14ac:dyDescent="0.2">
      <c r="A1" s="109" t="s">
        <v>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R1" s="1" t="s">
        <v>34</v>
      </c>
      <c r="S1" s="1" t="s">
        <v>35</v>
      </c>
    </row>
    <row r="2" spans="1:24" s="10" customFormat="1" ht="25.5" customHeight="1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R2" s="48">
        <v>44018</v>
      </c>
      <c r="S2" s="10" t="s">
        <v>36</v>
      </c>
    </row>
    <row r="3" spans="1:24" ht="30" customHeight="1" x14ac:dyDescent="0.2">
      <c r="A3" s="78" t="s">
        <v>56</v>
      </c>
      <c r="B3" s="79"/>
      <c r="C3" s="80"/>
      <c r="E3" s="87" t="s">
        <v>6</v>
      </c>
      <c r="F3" s="88"/>
      <c r="G3" s="88"/>
      <c r="H3" s="89"/>
      <c r="J3" s="116" t="s">
        <v>29</v>
      </c>
      <c r="K3" s="117"/>
      <c r="L3" s="117"/>
      <c r="M3" s="117"/>
      <c r="N3" s="118"/>
      <c r="O3" s="119"/>
      <c r="R3" s="48">
        <v>44019</v>
      </c>
      <c r="S3" s="1" t="s">
        <v>37</v>
      </c>
    </row>
    <row r="4" spans="1:24" ht="29.1" customHeight="1" x14ac:dyDescent="0.2">
      <c r="A4" s="81"/>
      <c r="B4" s="82"/>
      <c r="C4" s="83"/>
      <c r="E4" s="61" t="s">
        <v>7</v>
      </c>
      <c r="F4" s="62"/>
      <c r="G4" s="90"/>
      <c r="H4" s="91"/>
      <c r="J4" s="45" t="s">
        <v>27</v>
      </c>
      <c r="K4" s="110" t="str">
        <f>G10</f>
        <v>選択してください</v>
      </c>
      <c r="L4" s="111"/>
      <c r="M4" s="111"/>
      <c r="N4" s="123" t="str">
        <f>IF(G10="CCN会員","0","3,000")</f>
        <v>3,000</v>
      </c>
      <c r="O4" s="123"/>
      <c r="R4" s="48">
        <v>44020</v>
      </c>
      <c r="S4" s="1" t="s">
        <v>32</v>
      </c>
    </row>
    <row r="5" spans="1:24" ht="30" customHeight="1" x14ac:dyDescent="0.2">
      <c r="A5" s="81"/>
      <c r="B5" s="82"/>
      <c r="C5" s="83"/>
      <c r="E5" s="61" t="s">
        <v>8</v>
      </c>
      <c r="F5" s="62"/>
      <c r="G5" s="90"/>
      <c r="H5" s="91"/>
      <c r="J5" s="46" t="s">
        <v>28</v>
      </c>
      <c r="K5" s="44" t="str">
        <f>IF(G10="CCN会員","1000","2000")</f>
        <v>2000</v>
      </c>
      <c r="L5" s="51" t="s">
        <v>47</v>
      </c>
      <c r="M5" s="52">
        <f>G29</f>
        <v>0</v>
      </c>
      <c r="N5" s="123">
        <f>K5*M5</f>
        <v>0</v>
      </c>
      <c r="O5" s="123"/>
      <c r="R5" s="48">
        <v>44021</v>
      </c>
    </row>
    <row r="6" spans="1:24" ht="30" customHeight="1" x14ac:dyDescent="0.2">
      <c r="A6" s="81"/>
      <c r="B6" s="82"/>
      <c r="C6" s="83"/>
      <c r="E6" s="61" t="s">
        <v>9</v>
      </c>
      <c r="F6" s="62"/>
      <c r="G6" s="90"/>
      <c r="H6" s="91"/>
      <c r="J6" s="120" t="s">
        <v>40</v>
      </c>
      <c r="K6" s="121"/>
      <c r="L6" s="121"/>
      <c r="M6" s="121"/>
      <c r="N6" s="122"/>
      <c r="O6" s="49">
        <f>SUM(N5+N4)</f>
        <v>3000</v>
      </c>
      <c r="R6" s="48">
        <v>44022</v>
      </c>
    </row>
    <row r="7" spans="1:24" ht="48" customHeight="1" x14ac:dyDescent="0.2">
      <c r="A7" s="81"/>
      <c r="B7" s="82"/>
      <c r="C7" s="83"/>
      <c r="E7" s="61" t="s">
        <v>10</v>
      </c>
      <c r="F7" s="62"/>
      <c r="G7" s="90"/>
      <c r="H7" s="91"/>
      <c r="J7" s="112" t="s">
        <v>33</v>
      </c>
      <c r="K7" s="113"/>
      <c r="L7" s="113"/>
      <c r="M7" s="113"/>
      <c r="N7" s="114"/>
      <c r="O7" s="115"/>
      <c r="R7" s="48">
        <v>44023</v>
      </c>
    </row>
    <row r="8" spans="1:24" ht="30" customHeight="1" x14ac:dyDescent="0.2">
      <c r="A8" s="81"/>
      <c r="B8" s="82"/>
      <c r="C8" s="83"/>
      <c r="E8" s="61" t="s">
        <v>38</v>
      </c>
      <c r="F8" s="62"/>
      <c r="G8" s="104"/>
      <c r="H8" s="105"/>
      <c r="J8" s="45" t="s">
        <v>30</v>
      </c>
      <c r="K8" s="100" t="s">
        <v>34</v>
      </c>
      <c r="L8" s="101"/>
      <c r="M8" s="101"/>
      <c r="N8" s="102"/>
      <c r="O8" s="103"/>
      <c r="R8" s="48">
        <v>44024</v>
      </c>
    </row>
    <row r="9" spans="1:24" ht="30" customHeight="1" x14ac:dyDescent="0.2">
      <c r="A9" s="81"/>
      <c r="B9" s="82"/>
      <c r="C9" s="83"/>
      <c r="E9" s="61" t="s">
        <v>39</v>
      </c>
      <c r="F9" s="62"/>
      <c r="G9" s="106"/>
      <c r="H9" s="91"/>
      <c r="J9" s="46" t="s">
        <v>31</v>
      </c>
      <c r="K9" s="74" t="s">
        <v>24</v>
      </c>
      <c r="L9" s="75"/>
      <c r="M9" s="75"/>
      <c r="N9" s="76"/>
      <c r="O9" s="77"/>
      <c r="R9" s="48">
        <v>44025</v>
      </c>
    </row>
    <row r="10" spans="1:24" ht="30" customHeight="1" thickBot="1" x14ac:dyDescent="0.25">
      <c r="A10" s="84"/>
      <c r="B10" s="85"/>
      <c r="C10" s="86"/>
      <c r="E10" s="63" t="s">
        <v>23</v>
      </c>
      <c r="F10" s="64"/>
      <c r="G10" s="107" t="s">
        <v>24</v>
      </c>
      <c r="H10" s="108"/>
      <c r="J10" s="98" t="s">
        <v>53</v>
      </c>
      <c r="K10" s="92"/>
      <c r="L10" s="93"/>
      <c r="M10" s="93"/>
      <c r="N10" s="93"/>
      <c r="O10" s="94"/>
      <c r="R10" s="48">
        <v>44026</v>
      </c>
    </row>
    <row r="11" spans="1:24" ht="57" customHeight="1" thickBot="1" x14ac:dyDescent="0.25">
      <c r="A11" s="3"/>
      <c r="B11" s="3"/>
      <c r="C11" s="47"/>
      <c r="D11" s="10"/>
      <c r="E11" s="68" t="s">
        <v>55</v>
      </c>
      <c r="F11" s="69"/>
      <c r="G11" s="69"/>
      <c r="H11" s="69"/>
      <c r="J11" s="99"/>
      <c r="K11" s="95"/>
      <c r="L11" s="96"/>
      <c r="M11" s="96"/>
      <c r="N11" s="96"/>
      <c r="O11" s="97"/>
      <c r="R11" s="48">
        <v>44027</v>
      </c>
    </row>
    <row r="12" spans="1:24" ht="57.6" customHeight="1" x14ac:dyDescent="0.2">
      <c r="A12" s="3"/>
      <c r="B12" s="3"/>
      <c r="C12" s="47"/>
      <c r="D12" s="10"/>
      <c r="J12" s="70" t="s">
        <v>57</v>
      </c>
      <c r="K12" s="70"/>
      <c r="L12" s="70"/>
      <c r="M12" s="70"/>
      <c r="N12" s="70"/>
      <c r="O12" s="70"/>
      <c r="R12" s="48">
        <v>44028</v>
      </c>
    </row>
    <row r="13" spans="1:24" ht="55.8" customHeight="1" thickBot="1" x14ac:dyDescent="0.35">
      <c r="A13" s="65" t="s">
        <v>26</v>
      </c>
      <c r="B13" s="66"/>
      <c r="C13" s="67"/>
      <c r="E13" s="2"/>
      <c r="K13" s="32"/>
      <c r="L13" s="32"/>
      <c r="M13" s="32"/>
      <c r="N13" s="124"/>
      <c r="O13" s="124" t="s">
        <v>59</v>
      </c>
      <c r="R13" s="48">
        <v>44029</v>
      </c>
    </row>
    <row r="14" spans="1:24" s="4" customFormat="1" ht="40.5" customHeight="1" thickBot="1" x14ac:dyDescent="0.25">
      <c r="A14" s="38" t="s">
        <v>45</v>
      </c>
      <c r="B14" s="39" t="s">
        <v>0</v>
      </c>
      <c r="C14" s="39" t="s">
        <v>42</v>
      </c>
      <c r="D14" s="30" t="s">
        <v>13</v>
      </c>
      <c r="E14" s="30" t="s">
        <v>14</v>
      </c>
      <c r="F14" s="30" t="s">
        <v>15</v>
      </c>
      <c r="G14" s="30" t="s">
        <v>41</v>
      </c>
      <c r="H14" s="71" t="s">
        <v>60</v>
      </c>
      <c r="I14" s="72"/>
      <c r="J14" s="73"/>
      <c r="K14" s="29" t="s">
        <v>4</v>
      </c>
      <c r="L14" s="29" t="s">
        <v>7</v>
      </c>
      <c r="M14" s="29" t="s">
        <v>5</v>
      </c>
      <c r="N14" s="29" t="s">
        <v>48</v>
      </c>
      <c r="O14" s="31" t="s">
        <v>50</v>
      </c>
      <c r="P14" s="3"/>
      <c r="Q14" s="3"/>
      <c r="R14" s="48">
        <v>44030</v>
      </c>
      <c r="S14" s="3"/>
      <c r="T14" s="3"/>
      <c r="U14" s="3"/>
      <c r="V14" s="3"/>
      <c r="W14" s="3"/>
      <c r="X14" s="3"/>
    </row>
    <row r="15" spans="1:24" s="5" customFormat="1" ht="27.75" customHeight="1" x14ac:dyDescent="0.2">
      <c r="A15" s="16" t="s">
        <v>46</v>
      </c>
      <c r="B15" s="26" t="s">
        <v>19</v>
      </c>
      <c r="C15" s="18" t="s">
        <v>2</v>
      </c>
      <c r="D15" s="17" t="s">
        <v>20</v>
      </c>
      <c r="E15" s="17"/>
      <c r="F15" s="17">
        <v>3</v>
      </c>
      <c r="G15" s="18" t="s">
        <v>21</v>
      </c>
      <c r="H15" s="33">
        <v>43605</v>
      </c>
      <c r="I15" s="17" t="s">
        <v>25</v>
      </c>
      <c r="J15" s="33">
        <v>43634</v>
      </c>
      <c r="K15" s="18" t="s">
        <v>3</v>
      </c>
      <c r="L15" s="18" t="s">
        <v>11</v>
      </c>
      <c r="M15" s="19" t="s">
        <v>12</v>
      </c>
      <c r="N15" s="53"/>
      <c r="O15" s="20"/>
      <c r="R15" s="48">
        <v>44031</v>
      </c>
    </row>
    <row r="16" spans="1:24" s="5" customFormat="1" ht="27.75" customHeight="1" x14ac:dyDescent="0.2">
      <c r="A16" s="21" t="s">
        <v>46</v>
      </c>
      <c r="B16" s="27" t="s">
        <v>54</v>
      </c>
      <c r="C16" s="13" t="s">
        <v>18</v>
      </c>
      <c r="D16" s="12">
        <v>15</v>
      </c>
      <c r="E16" s="12">
        <v>1</v>
      </c>
      <c r="F16" s="12"/>
      <c r="G16" s="13" t="s">
        <v>22</v>
      </c>
      <c r="H16" s="34">
        <v>43831</v>
      </c>
      <c r="I16" s="12" t="s">
        <v>25</v>
      </c>
      <c r="J16" s="34" t="s">
        <v>58</v>
      </c>
      <c r="K16" s="13" t="s">
        <v>3</v>
      </c>
      <c r="L16" s="13" t="s">
        <v>11</v>
      </c>
      <c r="M16" s="14" t="s">
        <v>12</v>
      </c>
      <c r="N16" s="54"/>
      <c r="O16" s="22"/>
      <c r="R16" s="48">
        <v>44032</v>
      </c>
    </row>
    <row r="17" spans="1:18" s="5" customFormat="1" ht="27.75" customHeight="1" x14ac:dyDescent="0.2">
      <c r="A17" s="23">
        <v>1</v>
      </c>
      <c r="B17" s="50" t="s">
        <v>24</v>
      </c>
      <c r="C17" s="41"/>
      <c r="D17" s="42"/>
      <c r="E17" s="42"/>
      <c r="F17" s="42"/>
      <c r="G17" s="41"/>
      <c r="H17" s="43"/>
      <c r="I17" s="8" t="s">
        <v>51</v>
      </c>
      <c r="J17" s="43"/>
      <c r="K17" s="56">
        <f>エントリーファイル!G5</f>
        <v>0</v>
      </c>
      <c r="L17" s="57">
        <f>エントリーファイル!G4</f>
        <v>0</v>
      </c>
      <c r="M17" s="57">
        <f>エントリーファイル!G6</f>
        <v>0</v>
      </c>
      <c r="N17" s="55"/>
      <c r="O17" s="50" t="s">
        <v>49</v>
      </c>
      <c r="R17" s="48">
        <v>44033</v>
      </c>
    </row>
    <row r="18" spans="1:18" s="5" customFormat="1" ht="27.75" customHeight="1" x14ac:dyDescent="0.2">
      <c r="A18" s="23">
        <v>2</v>
      </c>
      <c r="B18" s="50" t="s">
        <v>24</v>
      </c>
      <c r="C18" s="41"/>
      <c r="D18" s="42"/>
      <c r="E18" s="42"/>
      <c r="F18" s="42"/>
      <c r="G18" s="41"/>
      <c r="H18" s="43"/>
      <c r="I18" s="8" t="s">
        <v>51</v>
      </c>
      <c r="J18" s="43"/>
      <c r="K18" s="56">
        <f>エントリーファイル!G5</f>
        <v>0</v>
      </c>
      <c r="L18" s="57">
        <f>エントリーファイル!G4</f>
        <v>0</v>
      </c>
      <c r="M18" s="57">
        <f>エントリーファイル!G6</f>
        <v>0</v>
      </c>
      <c r="N18" s="55"/>
      <c r="O18" s="50" t="s">
        <v>49</v>
      </c>
      <c r="R18" s="48">
        <v>44034</v>
      </c>
    </row>
    <row r="19" spans="1:18" s="5" customFormat="1" ht="27.75" customHeight="1" x14ac:dyDescent="0.2">
      <c r="A19" s="23">
        <v>3</v>
      </c>
      <c r="B19" s="50" t="s">
        <v>24</v>
      </c>
      <c r="C19" s="41"/>
      <c r="D19" s="42"/>
      <c r="E19" s="42"/>
      <c r="F19" s="42"/>
      <c r="G19" s="41"/>
      <c r="H19" s="43"/>
      <c r="I19" s="8" t="s">
        <v>51</v>
      </c>
      <c r="J19" s="43"/>
      <c r="K19" s="56">
        <f>エントリーファイル!G5</f>
        <v>0</v>
      </c>
      <c r="L19" s="57">
        <f>エントリーファイル!G4</f>
        <v>0</v>
      </c>
      <c r="M19" s="57">
        <f>エントリーファイル!G6</f>
        <v>0</v>
      </c>
      <c r="N19" s="55"/>
      <c r="O19" s="50" t="s">
        <v>49</v>
      </c>
      <c r="R19" s="48">
        <v>44035</v>
      </c>
    </row>
    <row r="20" spans="1:18" s="5" customFormat="1" ht="27.75" customHeight="1" x14ac:dyDescent="0.2">
      <c r="A20" s="23">
        <v>4</v>
      </c>
      <c r="B20" s="50" t="s">
        <v>1</v>
      </c>
      <c r="C20" s="41"/>
      <c r="D20" s="42"/>
      <c r="E20" s="42"/>
      <c r="F20" s="42"/>
      <c r="G20" s="41"/>
      <c r="H20" s="43"/>
      <c r="I20" s="8" t="s">
        <v>51</v>
      </c>
      <c r="J20" s="43"/>
      <c r="K20" s="56">
        <f>エントリーファイル!G5</f>
        <v>0</v>
      </c>
      <c r="L20" s="57">
        <f>エントリーファイル!G4</f>
        <v>0</v>
      </c>
      <c r="M20" s="57">
        <f>エントリーファイル!G6</f>
        <v>0</v>
      </c>
      <c r="N20" s="55"/>
      <c r="O20" s="50" t="s">
        <v>49</v>
      </c>
      <c r="R20" s="48">
        <v>44036</v>
      </c>
    </row>
    <row r="21" spans="1:18" s="5" customFormat="1" ht="27.75" customHeight="1" x14ac:dyDescent="0.2">
      <c r="A21" s="23">
        <v>5</v>
      </c>
      <c r="B21" s="50" t="s">
        <v>1</v>
      </c>
      <c r="C21" s="41"/>
      <c r="D21" s="42"/>
      <c r="E21" s="42"/>
      <c r="F21" s="42"/>
      <c r="G21" s="41"/>
      <c r="H21" s="43"/>
      <c r="I21" s="8" t="s">
        <v>25</v>
      </c>
      <c r="J21" s="43"/>
      <c r="K21" s="56">
        <f>エントリーファイル!G5</f>
        <v>0</v>
      </c>
      <c r="L21" s="57">
        <f>エントリーファイル!G4</f>
        <v>0</v>
      </c>
      <c r="M21" s="57">
        <f>エントリーファイル!G6</f>
        <v>0</v>
      </c>
      <c r="N21" s="55"/>
      <c r="O21" s="50" t="s">
        <v>49</v>
      </c>
      <c r="R21" s="48">
        <v>44037</v>
      </c>
    </row>
    <row r="22" spans="1:18" s="5" customFormat="1" ht="27.75" customHeight="1" x14ac:dyDescent="0.2">
      <c r="A22" s="23">
        <v>6</v>
      </c>
      <c r="B22" s="50" t="s">
        <v>1</v>
      </c>
      <c r="C22" s="41"/>
      <c r="D22" s="42"/>
      <c r="E22" s="42"/>
      <c r="F22" s="42"/>
      <c r="G22" s="41"/>
      <c r="H22" s="43"/>
      <c r="I22" s="8" t="s">
        <v>25</v>
      </c>
      <c r="J22" s="43"/>
      <c r="K22" s="56">
        <f>エントリーファイル!G5</f>
        <v>0</v>
      </c>
      <c r="L22" s="57">
        <f>エントリーファイル!G4</f>
        <v>0</v>
      </c>
      <c r="M22" s="57">
        <f>エントリーファイル!G6</f>
        <v>0</v>
      </c>
      <c r="N22" s="55"/>
      <c r="O22" s="50" t="s">
        <v>49</v>
      </c>
      <c r="R22" s="48">
        <v>44038</v>
      </c>
    </row>
    <row r="23" spans="1:18" s="5" customFormat="1" ht="27.75" customHeight="1" x14ac:dyDescent="0.2">
      <c r="A23" s="23">
        <v>7</v>
      </c>
      <c r="B23" s="50" t="s">
        <v>1</v>
      </c>
      <c r="C23" s="41"/>
      <c r="D23" s="42"/>
      <c r="E23" s="42"/>
      <c r="F23" s="42"/>
      <c r="G23" s="41"/>
      <c r="H23" s="43"/>
      <c r="I23" s="8" t="s">
        <v>25</v>
      </c>
      <c r="J23" s="43"/>
      <c r="K23" s="56">
        <f>エントリーファイル!G5</f>
        <v>0</v>
      </c>
      <c r="L23" s="57">
        <f>エントリーファイル!G4</f>
        <v>0</v>
      </c>
      <c r="M23" s="57">
        <f>エントリーファイル!G6</f>
        <v>0</v>
      </c>
      <c r="N23" s="55"/>
      <c r="O23" s="50" t="s">
        <v>49</v>
      </c>
      <c r="R23" s="48">
        <v>44039</v>
      </c>
    </row>
    <row r="24" spans="1:18" s="5" customFormat="1" ht="27.75" customHeight="1" x14ac:dyDescent="0.2">
      <c r="A24" s="23">
        <v>8</v>
      </c>
      <c r="B24" s="50" t="s">
        <v>1</v>
      </c>
      <c r="C24" s="41"/>
      <c r="D24" s="42"/>
      <c r="E24" s="42"/>
      <c r="F24" s="42"/>
      <c r="G24" s="41"/>
      <c r="H24" s="43"/>
      <c r="I24" s="8" t="s">
        <v>25</v>
      </c>
      <c r="J24" s="43"/>
      <c r="K24" s="56">
        <f>エントリーファイル!G5</f>
        <v>0</v>
      </c>
      <c r="L24" s="57">
        <f>エントリーファイル!G4</f>
        <v>0</v>
      </c>
      <c r="M24" s="57">
        <f>エントリーファイル!G6</f>
        <v>0</v>
      </c>
      <c r="N24" s="55"/>
      <c r="O24" s="50" t="s">
        <v>49</v>
      </c>
      <c r="R24" s="48">
        <v>44040</v>
      </c>
    </row>
    <row r="25" spans="1:18" s="5" customFormat="1" ht="27.75" customHeight="1" x14ac:dyDescent="0.2">
      <c r="A25" s="23">
        <v>9</v>
      </c>
      <c r="B25" s="50" t="s">
        <v>1</v>
      </c>
      <c r="C25" s="41"/>
      <c r="D25" s="42"/>
      <c r="E25" s="42"/>
      <c r="F25" s="42"/>
      <c r="G25" s="41"/>
      <c r="H25" s="43"/>
      <c r="I25" s="8" t="s">
        <v>25</v>
      </c>
      <c r="J25" s="43"/>
      <c r="K25" s="56">
        <f>エントリーファイル!G5</f>
        <v>0</v>
      </c>
      <c r="L25" s="57">
        <f>エントリーファイル!G4</f>
        <v>0</v>
      </c>
      <c r="M25" s="57">
        <f>エントリーファイル!G6</f>
        <v>0</v>
      </c>
      <c r="N25" s="55"/>
      <c r="O25" s="50" t="s">
        <v>49</v>
      </c>
      <c r="R25" s="48">
        <v>44041</v>
      </c>
    </row>
    <row r="26" spans="1:18" s="5" customFormat="1" ht="27.75" customHeight="1" x14ac:dyDescent="0.2">
      <c r="A26" s="23">
        <v>10</v>
      </c>
      <c r="B26" s="50" t="s">
        <v>1</v>
      </c>
      <c r="C26" s="41"/>
      <c r="D26" s="42"/>
      <c r="E26" s="42"/>
      <c r="F26" s="42"/>
      <c r="G26" s="41"/>
      <c r="H26" s="43"/>
      <c r="I26" s="8" t="s">
        <v>25</v>
      </c>
      <c r="J26" s="58"/>
      <c r="K26" s="56">
        <f>エントリーファイル!G5</f>
        <v>0</v>
      </c>
      <c r="L26" s="57">
        <f>エントリーファイル!G4</f>
        <v>0</v>
      </c>
      <c r="M26" s="57">
        <f>エントリーファイル!G6</f>
        <v>0</v>
      </c>
      <c r="N26" s="55"/>
      <c r="O26" s="50" t="s">
        <v>49</v>
      </c>
      <c r="R26" s="48">
        <v>44042</v>
      </c>
    </row>
    <row r="27" spans="1:18" s="5" customFormat="1" ht="64.8" customHeight="1" x14ac:dyDescent="0.2">
      <c r="A27" s="7"/>
      <c r="B27" s="7"/>
      <c r="C27" s="6"/>
      <c r="D27" s="7"/>
      <c r="E27" s="7"/>
      <c r="F27" s="7"/>
      <c r="G27" s="6"/>
      <c r="H27" s="6"/>
      <c r="I27" s="6"/>
      <c r="J27" s="6"/>
      <c r="K27" s="6"/>
      <c r="L27" s="6"/>
      <c r="M27" s="59"/>
      <c r="N27" s="60"/>
      <c r="O27" s="60"/>
      <c r="R27" s="48">
        <v>44043</v>
      </c>
    </row>
    <row r="28" spans="1:18" s="5" customFormat="1" ht="40.5" customHeight="1" x14ac:dyDescent="0.2">
      <c r="E28" s="35" t="s">
        <v>43</v>
      </c>
      <c r="F28" s="36" t="s">
        <v>16</v>
      </c>
      <c r="G28" s="36" t="s">
        <v>17</v>
      </c>
      <c r="H28" s="37"/>
      <c r="I28" s="37"/>
      <c r="J28" s="37"/>
      <c r="R28" s="48">
        <v>44044</v>
      </c>
    </row>
    <row r="29" spans="1:18" s="5" customFormat="1" ht="40.5" customHeight="1" x14ac:dyDescent="0.2">
      <c r="E29" s="24">
        <f>SUM(E17:E26)</f>
        <v>0</v>
      </c>
      <c r="F29" s="24">
        <f>SUM(F17:F26)</f>
        <v>0</v>
      </c>
      <c r="G29" s="25">
        <f>E29+F29</f>
        <v>0</v>
      </c>
      <c r="H29" s="40" t="s">
        <v>44</v>
      </c>
      <c r="I29" s="28"/>
      <c r="J29" s="28"/>
      <c r="L29" s="9"/>
      <c r="R29" s="48">
        <v>44045</v>
      </c>
    </row>
    <row r="30" spans="1:18" s="5" customFormat="1" ht="27.75" customHeight="1" x14ac:dyDescent="0.2">
      <c r="G30" s="7"/>
      <c r="H30" s="7"/>
      <c r="I30" s="7"/>
      <c r="J30" s="7"/>
      <c r="R30" s="48">
        <v>44046</v>
      </c>
    </row>
    <row r="31" spans="1:18" s="5" customFormat="1" ht="27.75" customHeight="1" x14ac:dyDescent="0.2"/>
    <row r="32" spans="1:18" s="5" customFormat="1" ht="27.75" customHeight="1" x14ac:dyDescent="0.2"/>
    <row r="33" s="5" customFormat="1" ht="27.75" customHeight="1" x14ac:dyDescent="0.2"/>
    <row r="34" s="5" customFormat="1" ht="27.75" customHeight="1" x14ac:dyDescent="0.2"/>
    <row r="35" s="5" customFormat="1" ht="27.75" customHeight="1" x14ac:dyDescent="0.2"/>
    <row r="36" s="5" customFormat="1" ht="27.75" customHeight="1" x14ac:dyDescent="0.2"/>
    <row r="37" s="5" customFormat="1" ht="27.75" customHeight="1" x14ac:dyDescent="0.2"/>
    <row r="38" s="5" customFormat="1" ht="27.75" customHeight="1" x14ac:dyDescent="0.2"/>
    <row r="39" s="5" customFormat="1" ht="27.75" customHeight="1" x14ac:dyDescent="0.2"/>
    <row r="40" s="5" customFormat="1" ht="27.75" customHeight="1" x14ac:dyDescent="0.2"/>
    <row r="41" s="5" customFormat="1" ht="27.75" customHeight="1" x14ac:dyDescent="0.2"/>
    <row r="42" s="5" customFormat="1" ht="27.75" customHeight="1" x14ac:dyDescent="0.2"/>
    <row r="43" s="5" customFormat="1" ht="27.75" customHeight="1" x14ac:dyDescent="0.2"/>
    <row r="44" s="5" customFormat="1" ht="27.75" customHeight="1" x14ac:dyDescent="0.2"/>
    <row r="45" s="5" customFormat="1" ht="27.75" customHeight="1" x14ac:dyDescent="0.2"/>
    <row r="46" s="5" customFormat="1" ht="27.75" customHeight="1" x14ac:dyDescent="0.2"/>
    <row r="47" s="5" customFormat="1" ht="27.75" customHeight="1" x14ac:dyDescent="0.2"/>
    <row r="48" s="5" customFormat="1" ht="27.75" customHeight="1" x14ac:dyDescent="0.2"/>
    <row r="49" s="5" customFormat="1" ht="27.75" customHeight="1" x14ac:dyDescent="0.2"/>
    <row r="50" s="5" customFormat="1" ht="27.75" customHeight="1" x14ac:dyDescent="0.2"/>
    <row r="51" s="5" customFormat="1" ht="27.75" customHeight="1" x14ac:dyDescent="0.2"/>
    <row r="52" s="5" customFormat="1" ht="27.75" customHeight="1" x14ac:dyDescent="0.2"/>
    <row r="53" s="5" customFormat="1" ht="27.75" customHeight="1" x14ac:dyDescent="0.2"/>
    <row r="54" s="5" customFormat="1" ht="27.75" customHeight="1" x14ac:dyDescent="0.2"/>
    <row r="55" s="5" customFormat="1" ht="27.75" customHeight="1" x14ac:dyDescent="0.2"/>
    <row r="56" s="5" customFormat="1" ht="27.75" customHeight="1" x14ac:dyDescent="0.2"/>
    <row r="57" s="5" customFormat="1" ht="27.75" customHeight="1" x14ac:dyDescent="0.2"/>
    <row r="58" s="5" customFormat="1" ht="27.75" customHeight="1" x14ac:dyDescent="0.2"/>
    <row r="59" s="5" customFormat="1" ht="27.75" customHeight="1" x14ac:dyDescent="0.2"/>
    <row r="60" s="5" customFormat="1" ht="27.75" customHeight="1" x14ac:dyDescent="0.2"/>
    <row r="61" s="5" customFormat="1" ht="27.75" customHeight="1" x14ac:dyDescent="0.2"/>
    <row r="62" s="5" customFormat="1" ht="27.75" customHeight="1" x14ac:dyDescent="0.2"/>
    <row r="63" s="5" customFormat="1" ht="27.75" customHeight="1" x14ac:dyDescent="0.2"/>
    <row r="64" s="5" customFormat="1" ht="27.75" customHeight="1" x14ac:dyDescent="0.2"/>
    <row r="65" s="5" customFormat="1" ht="27.75" customHeight="1" x14ac:dyDescent="0.2"/>
    <row r="66" s="5" customFormat="1" ht="27.75" customHeight="1" x14ac:dyDescent="0.2"/>
    <row r="67" s="5" customFormat="1" ht="27.75" customHeight="1" x14ac:dyDescent="0.2"/>
    <row r="68" s="5" customFormat="1" ht="27.75" customHeight="1" x14ac:dyDescent="0.2"/>
    <row r="69" s="5" customFormat="1" ht="27.75" customHeight="1" x14ac:dyDescent="0.2"/>
    <row r="70" s="5" customFormat="1" ht="27.75" customHeight="1" x14ac:dyDescent="0.2"/>
    <row r="71" s="5" customFormat="1" ht="27.75" customHeight="1" x14ac:dyDescent="0.2"/>
    <row r="72" s="5" customFormat="1" ht="27.75" customHeight="1" x14ac:dyDescent="0.2"/>
    <row r="73" s="5" customFormat="1" ht="27.75" customHeight="1" x14ac:dyDescent="0.2"/>
    <row r="74" s="5" customFormat="1" ht="27.75" customHeight="1" x14ac:dyDescent="0.2"/>
    <row r="75" s="5" customFormat="1" ht="27.75" customHeight="1" x14ac:dyDescent="0.2"/>
    <row r="76" s="5" customFormat="1" ht="27.75" customHeight="1" x14ac:dyDescent="0.2"/>
    <row r="77" s="5" customFormat="1" ht="27.75" customHeight="1" x14ac:dyDescent="0.2"/>
    <row r="78" s="5" customFormat="1" ht="27.75" customHeight="1" x14ac:dyDescent="0.2"/>
    <row r="79" s="5" customFormat="1" ht="27.75" customHeight="1" x14ac:dyDescent="0.2"/>
    <row r="80" s="5" customFormat="1" ht="27.75" customHeight="1" x14ac:dyDescent="0.2"/>
    <row r="81" spans="3:6" s="5" customFormat="1" ht="27.75" customHeight="1" x14ac:dyDescent="0.2"/>
    <row r="82" spans="3:6" s="5" customFormat="1" ht="27.75" customHeight="1" x14ac:dyDescent="0.2"/>
    <row r="83" spans="3:6" s="5" customFormat="1" ht="27.75" customHeight="1" x14ac:dyDescent="0.2"/>
    <row r="84" spans="3:6" s="5" customFormat="1" ht="27.75" customHeight="1" x14ac:dyDescent="0.2"/>
    <row r="85" spans="3:6" s="5" customFormat="1" ht="27.75" customHeight="1" x14ac:dyDescent="0.2"/>
    <row r="86" spans="3:6" s="5" customFormat="1" ht="27.75" customHeight="1" x14ac:dyDescent="0.2"/>
    <row r="87" spans="3:6" s="5" customFormat="1" ht="27.75" customHeight="1" x14ac:dyDescent="0.2"/>
    <row r="88" spans="3:6" s="5" customFormat="1" ht="27.75" customHeight="1" x14ac:dyDescent="0.2">
      <c r="C88" s="10"/>
    </row>
    <row r="89" spans="3:6" s="5" customFormat="1" ht="27.75" customHeight="1" x14ac:dyDescent="0.2">
      <c r="C89" s="10"/>
    </row>
    <row r="90" spans="3:6" s="5" customFormat="1" ht="27.75" customHeight="1" x14ac:dyDescent="0.2">
      <c r="C90" s="10"/>
    </row>
    <row r="91" spans="3:6" x14ac:dyDescent="0.2">
      <c r="C91" s="10"/>
      <c r="F91" s="5"/>
    </row>
    <row r="92" spans="3:6" x14ac:dyDescent="0.2">
      <c r="C92" s="10"/>
      <c r="F92" s="1"/>
    </row>
    <row r="93" spans="3:6" x14ac:dyDescent="0.2">
      <c r="C93" s="10"/>
      <c r="F93" s="1"/>
    </row>
    <row r="94" spans="3:6" x14ac:dyDescent="0.2">
      <c r="C94" s="10"/>
      <c r="F94" s="1"/>
    </row>
    <row r="95" spans="3:6" x14ac:dyDescent="0.2">
      <c r="C95" s="10"/>
      <c r="F95" s="1"/>
    </row>
    <row r="96" spans="3:6" x14ac:dyDescent="0.2">
      <c r="C96" s="10"/>
      <c r="F96" s="1"/>
    </row>
    <row r="97" spans="3:6" x14ac:dyDescent="0.2">
      <c r="C97" s="10"/>
      <c r="F97" s="1"/>
    </row>
    <row r="98" spans="3:6" x14ac:dyDescent="0.2">
      <c r="C98" s="10"/>
      <c r="F98" s="1"/>
    </row>
    <row r="99" spans="3:6" x14ac:dyDescent="0.2">
      <c r="C99" s="10"/>
      <c r="F99" s="1"/>
    </row>
    <row r="100" spans="3:6" x14ac:dyDescent="0.2">
      <c r="C100" s="10"/>
      <c r="F100" s="1"/>
    </row>
    <row r="101" spans="3:6" x14ac:dyDescent="0.2">
      <c r="C101" s="10"/>
      <c r="F101" s="1"/>
    </row>
    <row r="102" spans="3:6" x14ac:dyDescent="0.2">
      <c r="C102" s="10"/>
      <c r="F102" s="1"/>
    </row>
    <row r="103" spans="3:6" x14ac:dyDescent="0.2">
      <c r="C103" s="10"/>
      <c r="F103" s="1"/>
    </row>
    <row r="104" spans="3:6" x14ac:dyDescent="0.2">
      <c r="C104" s="10"/>
      <c r="F104" s="1"/>
    </row>
    <row r="105" spans="3:6" x14ac:dyDescent="0.2">
      <c r="C105" s="10"/>
      <c r="F105" s="1"/>
    </row>
    <row r="106" spans="3:6" x14ac:dyDescent="0.2">
      <c r="C106" s="10"/>
      <c r="F106" s="1"/>
    </row>
    <row r="107" spans="3:6" x14ac:dyDescent="0.2">
      <c r="C107" s="10"/>
      <c r="F107" s="1"/>
    </row>
    <row r="108" spans="3:6" x14ac:dyDescent="0.2">
      <c r="C108" s="10"/>
      <c r="F108" s="1"/>
    </row>
    <row r="109" spans="3:6" x14ac:dyDescent="0.2">
      <c r="C109" s="10"/>
      <c r="F109" s="1"/>
    </row>
    <row r="110" spans="3:6" x14ac:dyDescent="0.2">
      <c r="C110" s="10"/>
      <c r="F110" s="1"/>
    </row>
    <row r="111" spans="3:6" x14ac:dyDescent="0.2">
      <c r="C111" s="10"/>
      <c r="F111" s="1"/>
    </row>
    <row r="112" spans="3:6" x14ac:dyDescent="0.2">
      <c r="C112" s="10"/>
      <c r="F112" s="1"/>
    </row>
    <row r="113" spans="3:6" x14ac:dyDescent="0.2">
      <c r="C113" s="10"/>
      <c r="F113" s="1"/>
    </row>
    <row r="114" spans="3:6" x14ac:dyDescent="0.2">
      <c r="C114" s="10"/>
      <c r="F114" s="1"/>
    </row>
    <row r="115" spans="3:6" x14ac:dyDescent="0.2">
      <c r="C115" s="10"/>
      <c r="F115" s="1"/>
    </row>
    <row r="116" spans="3:6" x14ac:dyDescent="0.2">
      <c r="C116" s="10"/>
      <c r="F116" s="1"/>
    </row>
    <row r="117" spans="3:6" x14ac:dyDescent="0.2">
      <c r="C117" s="10"/>
      <c r="F117" s="1"/>
    </row>
    <row r="118" spans="3:6" x14ac:dyDescent="0.2">
      <c r="C118" s="10"/>
      <c r="F118" s="1"/>
    </row>
    <row r="119" spans="3:6" x14ac:dyDescent="0.2">
      <c r="C119" s="10"/>
      <c r="F119" s="1"/>
    </row>
    <row r="120" spans="3:6" x14ac:dyDescent="0.2">
      <c r="C120" s="10"/>
      <c r="F120" s="1"/>
    </row>
    <row r="121" spans="3:6" x14ac:dyDescent="0.2">
      <c r="C121" s="10"/>
      <c r="F121" s="1"/>
    </row>
    <row r="122" spans="3:6" x14ac:dyDescent="0.2">
      <c r="C122" s="10"/>
      <c r="F122" s="1"/>
    </row>
    <row r="123" spans="3:6" x14ac:dyDescent="0.2">
      <c r="C123" s="10"/>
      <c r="F123" s="1"/>
    </row>
    <row r="124" spans="3:6" x14ac:dyDescent="0.2">
      <c r="C124" s="10"/>
      <c r="F124" s="1"/>
    </row>
    <row r="125" spans="3:6" x14ac:dyDescent="0.2">
      <c r="C125" s="10"/>
      <c r="F125" s="1"/>
    </row>
    <row r="126" spans="3:6" x14ac:dyDescent="0.2">
      <c r="C126" s="10"/>
      <c r="F126" s="1"/>
    </row>
    <row r="127" spans="3:6" x14ac:dyDescent="0.2">
      <c r="C127" s="10"/>
      <c r="F127" s="1"/>
    </row>
    <row r="128" spans="3:6" x14ac:dyDescent="0.2">
      <c r="C128" s="10"/>
      <c r="F128" s="1"/>
    </row>
    <row r="129" spans="3:16" x14ac:dyDescent="0.2">
      <c r="C129" s="10"/>
      <c r="F129" s="1"/>
    </row>
    <row r="130" spans="3:16" x14ac:dyDescent="0.2">
      <c r="C130" s="10"/>
      <c r="F130" s="1"/>
    </row>
    <row r="131" spans="3:16" x14ac:dyDescent="0.2">
      <c r="C131" s="10"/>
      <c r="F131" s="1"/>
    </row>
    <row r="132" spans="3:16" x14ac:dyDescent="0.2">
      <c r="C132" s="10"/>
      <c r="F132" s="1"/>
    </row>
    <row r="133" spans="3:16" x14ac:dyDescent="0.2">
      <c r="C133" s="10"/>
      <c r="F133" s="1"/>
    </row>
    <row r="134" spans="3:16" x14ac:dyDescent="0.2">
      <c r="C134" s="10"/>
      <c r="F134" s="1"/>
    </row>
    <row r="135" spans="3:16" x14ac:dyDescent="0.2">
      <c r="C135" s="10"/>
      <c r="F135" s="1"/>
    </row>
    <row r="136" spans="3:16" x14ac:dyDescent="0.2">
      <c r="C136" s="10"/>
      <c r="F136" s="1"/>
    </row>
    <row r="137" spans="3:16" x14ac:dyDescent="0.2">
      <c r="C137" s="10"/>
      <c r="F137" s="1"/>
    </row>
    <row r="138" spans="3:16" x14ac:dyDescent="0.2">
      <c r="C138" s="10"/>
      <c r="D138" s="10"/>
      <c r="E138" s="10"/>
      <c r="F138" s="1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3:16" x14ac:dyDescent="0.2">
      <c r="C139" s="10"/>
      <c r="D139" s="10"/>
      <c r="E139" s="10"/>
      <c r="F139" s="11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3:16" x14ac:dyDescent="0.2">
      <c r="C140" s="10"/>
      <c r="D140" s="10"/>
      <c r="E140" s="10"/>
      <c r="F140" s="11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3:16" x14ac:dyDescent="0.2">
      <c r="C141" s="10"/>
      <c r="D141" s="10"/>
      <c r="E141" s="10"/>
      <c r="F141" s="11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3:16" x14ac:dyDescent="0.2">
      <c r="C142" s="10"/>
      <c r="D142" s="10"/>
      <c r="E142" s="10"/>
      <c r="F142" s="11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3:16" x14ac:dyDescent="0.2">
      <c r="C143" s="10"/>
      <c r="D143" s="10"/>
      <c r="E143" s="10"/>
      <c r="F143" s="11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3:16" x14ac:dyDescent="0.2">
      <c r="C144" s="10"/>
      <c r="D144" s="10"/>
      <c r="E144" s="10"/>
      <c r="F144" s="11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3:16" x14ac:dyDescent="0.2">
      <c r="C145" s="10"/>
      <c r="D145" s="10"/>
      <c r="E145" s="10"/>
      <c r="F145" s="11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3:16" x14ac:dyDescent="0.2">
      <c r="C146" s="10"/>
      <c r="D146" s="10"/>
      <c r="E146" s="10"/>
      <c r="F146" s="11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3:16" x14ac:dyDescent="0.2">
      <c r="C147" s="10"/>
      <c r="D147" s="10"/>
      <c r="E147" s="10"/>
      <c r="F147" s="11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3:16" x14ac:dyDescent="0.2">
      <c r="C148" s="10"/>
      <c r="D148" s="10"/>
      <c r="E148" s="10"/>
      <c r="F148" s="11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3:16" x14ac:dyDescent="0.2">
      <c r="C149" s="10"/>
      <c r="D149" s="10"/>
      <c r="E149" s="10"/>
      <c r="F149" s="11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3:16" x14ac:dyDescent="0.2">
      <c r="C150" s="10"/>
      <c r="D150" s="10"/>
      <c r="E150" s="10"/>
      <c r="F150" s="11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3:16" x14ac:dyDescent="0.2">
      <c r="C151" s="10"/>
      <c r="D151" s="10"/>
      <c r="E151" s="10"/>
      <c r="F151" s="11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3:16" x14ac:dyDescent="0.2">
      <c r="C152" s="10"/>
      <c r="D152" s="10"/>
      <c r="E152" s="10"/>
      <c r="F152" s="11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3:16" x14ac:dyDescent="0.2">
      <c r="C153" s="10"/>
      <c r="D153" s="10"/>
      <c r="E153" s="10"/>
      <c r="F153" s="11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3:16" x14ac:dyDescent="0.2">
      <c r="C154" s="10"/>
      <c r="D154" s="10"/>
      <c r="E154" s="10"/>
      <c r="F154" s="11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3:16" x14ac:dyDescent="0.2">
      <c r="C155" s="10"/>
      <c r="D155" s="10"/>
      <c r="E155" s="10"/>
      <c r="F155" s="11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3:16" x14ac:dyDescent="0.2">
      <c r="C156" s="10"/>
      <c r="D156" s="10"/>
      <c r="E156" s="10"/>
      <c r="F156" s="11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3:16" x14ac:dyDescent="0.2">
      <c r="C157" s="10"/>
      <c r="D157" s="10"/>
      <c r="E157" s="10"/>
      <c r="F157" s="11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3:16" x14ac:dyDescent="0.2">
      <c r="C158" s="10"/>
      <c r="D158" s="10"/>
      <c r="E158" s="10"/>
      <c r="F158" s="11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3:16" x14ac:dyDescent="0.2">
      <c r="C159" s="10"/>
      <c r="D159" s="10"/>
      <c r="E159" s="10"/>
      <c r="F159" s="11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3:16" x14ac:dyDescent="0.2">
      <c r="C160" s="10"/>
      <c r="D160" s="10"/>
      <c r="E160" s="10"/>
      <c r="F160" s="11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3:16" x14ac:dyDescent="0.2">
      <c r="C161" s="10"/>
      <c r="D161" s="10"/>
      <c r="E161" s="10"/>
      <c r="F161" s="11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3:16" x14ac:dyDescent="0.2">
      <c r="C162" s="10"/>
      <c r="D162" s="10"/>
      <c r="E162" s="10"/>
      <c r="F162" s="11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3:16" x14ac:dyDescent="0.2">
      <c r="C163" s="10"/>
      <c r="D163" s="10"/>
      <c r="E163" s="10"/>
      <c r="F163" s="11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3:16" x14ac:dyDescent="0.2">
      <c r="C164" s="10"/>
      <c r="D164" s="10"/>
      <c r="E164" s="10"/>
      <c r="F164" s="11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3:16" x14ac:dyDescent="0.2">
      <c r="C165" s="10"/>
      <c r="D165" s="10"/>
      <c r="E165" s="10"/>
      <c r="F165" s="11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3:16" x14ac:dyDescent="0.2">
      <c r="C166" s="10"/>
      <c r="D166" s="10"/>
      <c r="E166" s="10"/>
      <c r="F166" s="11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3:16" x14ac:dyDescent="0.2">
      <c r="C167" s="10"/>
      <c r="D167" s="10"/>
      <c r="E167" s="10"/>
      <c r="F167" s="11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3:16" x14ac:dyDescent="0.2">
      <c r="C168" s="10"/>
      <c r="D168" s="10"/>
      <c r="E168" s="10"/>
      <c r="F168" s="11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3:16" x14ac:dyDescent="0.2">
      <c r="C169" s="10"/>
      <c r="D169" s="10"/>
      <c r="E169" s="10"/>
      <c r="F169" s="11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3:16" x14ac:dyDescent="0.2">
      <c r="C170" s="10"/>
      <c r="D170" s="10"/>
      <c r="E170" s="10"/>
      <c r="F170" s="11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3:16" x14ac:dyDescent="0.2">
      <c r="C171" s="10"/>
      <c r="D171" s="10"/>
      <c r="E171" s="10"/>
      <c r="F171" s="11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3:16" x14ac:dyDescent="0.2">
      <c r="C172" s="10"/>
      <c r="D172" s="10"/>
      <c r="E172" s="10"/>
      <c r="F172" s="11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3:16" x14ac:dyDescent="0.2">
      <c r="C173" s="10"/>
      <c r="D173" s="10"/>
      <c r="E173" s="10"/>
      <c r="F173" s="11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3:16" x14ac:dyDescent="0.2">
      <c r="C174" s="10"/>
      <c r="D174" s="10"/>
      <c r="E174" s="10"/>
      <c r="F174" s="11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3:16" x14ac:dyDescent="0.2">
      <c r="C175" s="10"/>
      <c r="D175" s="10"/>
      <c r="E175" s="10"/>
      <c r="F175" s="11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3:16" x14ac:dyDescent="0.2">
      <c r="C176" s="10"/>
      <c r="D176" s="10"/>
      <c r="E176" s="10"/>
      <c r="F176" s="11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3:16" x14ac:dyDescent="0.2">
      <c r="C177" s="10"/>
      <c r="D177" s="10"/>
      <c r="E177" s="10"/>
      <c r="F177" s="11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3:16" x14ac:dyDescent="0.2">
      <c r="C178" s="10"/>
      <c r="D178" s="10"/>
      <c r="E178" s="10"/>
      <c r="F178" s="11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3:16" x14ac:dyDescent="0.2">
      <c r="C179" s="10"/>
      <c r="D179" s="10"/>
      <c r="E179" s="10"/>
      <c r="F179" s="11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3:16" x14ac:dyDescent="0.2">
      <c r="C180" s="10"/>
      <c r="D180" s="10"/>
      <c r="E180" s="10"/>
      <c r="F180" s="11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3:16" x14ac:dyDescent="0.2">
      <c r="C181" s="10"/>
      <c r="D181" s="10"/>
      <c r="E181" s="10"/>
      <c r="F181" s="11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3:16" x14ac:dyDescent="0.2">
      <c r="C182" s="10"/>
      <c r="D182" s="10"/>
      <c r="E182" s="10"/>
      <c r="F182" s="11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3:16" x14ac:dyDescent="0.2">
      <c r="C183" s="10"/>
      <c r="D183" s="10"/>
      <c r="E183" s="10"/>
      <c r="F183" s="11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3:16" x14ac:dyDescent="0.2">
      <c r="C184" s="10"/>
      <c r="D184" s="10"/>
      <c r="E184" s="10"/>
      <c r="F184" s="11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3:16" x14ac:dyDescent="0.2">
      <c r="C185" s="10"/>
      <c r="D185" s="10"/>
      <c r="E185" s="10"/>
      <c r="F185" s="11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3:16" x14ac:dyDescent="0.2">
      <c r="C186" s="10"/>
      <c r="D186" s="10"/>
      <c r="E186" s="10"/>
      <c r="F186" s="11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3:16" x14ac:dyDescent="0.2">
      <c r="C187" s="10"/>
      <c r="D187" s="10"/>
      <c r="E187" s="10"/>
      <c r="F187" s="11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3:16" x14ac:dyDescent="0.2">
      <c r="C188" s="10"/>
      <c r="D188" s="10"/>
      <c r="E188" s="10"/>
      <c r="F188" s="11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3:16" x14ac:dyDescent="0.2">
      <c r="C189" s="10"/>
      <c r="D189" s="10"/>
      <c r="E189" s="10"/>
      <c r="F189" s="11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3:16" x14ac:dyDescent="0.2">
      <c r="C190" s="10"/>
      <c r="D190" s="10"/>
      <c r="E190" s="10"/>
      <c r="F190" s="11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3:16" x14ac:dyDescent="0.2">
      <c r="C191" s="10"/>
      <c r="D191" s="10"/>
      <c r="E191" s="10"/>
      <c r="F191" s="11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3:16" x14ac:dyDescent="0.2">
      <c r="C192" s="10"/>
      <c r="D192" s="10"/>
      <c r="E192" s="10"/>
      <c r="F192" s="11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3:16" x14ac:dyDescent="0.2">
      <c r="C193" s="10"/>
      <c r="D193" s="10"/>
      <c r="E193" s="10"/>
      <c r="F193" s="11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3:16" x14ac:dyDescent="0.2">
      <c r="C194" s="10"/>
      <c r="D194" s="10"/>
      <c r="E194" s="10"/>
      <c r="F194" s="11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3:16" x14ac:dyDescent="0.2">
      <c r="C195" s="10"/>
      <c r="D195" s="10"/>
      <c r="E195" s="10"/>
      <c r="F195" s="11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3:16" x14ac:dyDescent="0.2">
      <c r="C196" s="10"/>
      <c r="D196" s="10"/>
      <c r="E196" s="10"/>
      <c r="F196" s="11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3:16" x14ac:dyDescent="0.2">
      <c r="C197" s="10"/>
      <c r="D197" s="10"/>
      <c r="E197" s="10"/>
      <c r="F197" s="11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3:16" x14ac:dyDescent="0.2">
      <c r="C198" s="10"/>
      <c r="D198" s="10"/>
      <c r="E198" s="10"/>
      <c r="F198" s="11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3:16" x14ac:dyDescent="0.2">
      <c r="C199" s="10"/>
      <c r="D199" s="10"/>
      <c r="E199" s="10"/>
      <c r="F199" s="11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3:16" x14ac:dyDescent="0.2">
      <c r="C200" s="10"/>
      <c r="D200" s="10"/>
      <c r="E200" s="10"/>
      <c r="F200" s="11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3:16" x14ac:dyDescent="0.2">
      <c r="C201" s="10"/>
      <c r="D201" s="10"/>
      <c r="E201" s="10"/>
      <c r="F201" s="11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3:16" x14ac:dyDescent="0.2">
      <c r="C202" s="10"/>
      <c r="D202" s="10"/>
      <c r="E202" s="10"/>
      <c r="F202" s="11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3:16" x14ac:dyDescent="0.2">
      <c r="C203" s="10"/>
      <c r="D203" s="10"/>
      <c r="E203" s="10"/>
      <c r="F203" s="11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3:16" x14ac:dyDescent="0.2">
      <c r="C204" s="10"/>
      <c r="D204" s="10"/>
      <c r="E204" s="10"/>
      <c r="F204" s="11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3:16" x14ac:dyDescent="0.2">
      <c r="C205" s="10"/>
      <c r="D205" s="10"/>
      <c r="E205" s="10"/>
      <c r="F205" s="11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3:16" x14ac:dyDescent="0.2">
      <c r="C206" s="10"/>
      <c r="D206" s="10"/>
      <c r="E206" s="10"/>
      <c r="F206" s="11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3:16" x14ac:dyDescent="0.2">
      <c r="C207" s="10"/>
      <c r="D207" s="10"/>
      <c r="E207" s="10"/>
      <c r="F207" s="11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3:16" x14ac:dyDescent="0.2">
      <c r="C208" s="10"/>
      <c r="D208" s="10"/>
      <c r="E208" s="10"/>
      <c r="F208" s="11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3:16" x14ac:dyDescent="0.2">
      <c r="C209" s="10"/>
      <c r="D209" s="10"/>
      <c r="E209" s="10"/>
      <c r="F209" s="11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3:16" x14ac:dyDescent="0.2">
      <c r="C210" s="10"/>
      <c r="D210" s="10"/>
      <c r="E210" s="10"/>
      <c r="F210" s="11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3:16" x14ac:dyDescent="0.2">
      <c r="C211" s="10"/>
      <c r="D211" s="10"/>
      <c r="E211" s="10"/>
      <c r="F211" s="11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3:16" x14ac:dyDescent="0.2">
      <c r="C212" s="10"/>
      <c r="D212" s="10"/>
      <c r="E212" s="10"/>
      <c r="F212" s="11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3:16" x14ac:dyDescent="0.2">
      <c r="C213" s="10"/>
      <c r="D213" s="10"/>
      <c r="E213" s="10"/>
      <c r="F213" s="11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3:16" x14ac:dyDescent="0.2">
      <c r="C214" s="10"/>
      <c r="D214" s="10"/>
      <c r="E214" s="10"/>
      <c r="F214" s="11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3:16" x14ac:dyDescent="0.2">
      <c r="C215" s="10"/>
      <c r="D215" s="10"/>
      <c r="E215" s="10"/>
      <c r="F215" s="11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3:16" x14ac:dyDescent="0.2">
      <c r="C216" s="10"/>
      <c r="D216" s="10"/>
      <c r="E216" s="10"/>
      <c r="F216" s="11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3:16" x14ac:dyDescent="0.2">
      <c r="C217" s="10"/>
      <c r="D217" s="10"/>
      <c r="E217" s="10"/>
      <c r="F217" s="11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3:16" x14ac:dyDescent="0.2">
      <c r="C218" s="10"/>
      <c r="D218" s="10"/>
      <c r="E218" s="10"/>
      <c r="F218" s="11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3:16" x14ac:dyDescent="0.2">
      <c r="C219" s="10"/>
      <c r="D219" s="10"/>
      <c r="E219" s="10"/>
      <c r="F219" s="11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3:16" x14ac:dyDescent="0.2">
      <c r="C220" s="10"/>
      <c r="D220" s="10"/>
      <c r="E220" s="10"/>
      <c r="F220" s="11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3:16" x14ac:dyDescent="0.2">
      <c r="C221" s="10"/>
      <c r="D221" s="10"/>
      <c r="E221" s="10"/>
      <c r="F221" s="11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3:16" x14ac:dyDescent="0.2">
      <c r="C222" s="10"/>
      <c r="D222" s="10"/>
      <c r="E222" s="10"/>
      <c r="F222" s="11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3:16" x14ac:dyDescent="0.2">
      <c r="C223" s="10"/>
      <c r="D223" s="10"/>
      <c r="E223" s="10"/>
      <c r="F223" s="11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3:16" x14ac:dyDescent="0.2">
      <c r="C224" s="10"/>
      <c r="D224" s="10"/>
      <c r="E224" s="10"/>
      <c r="F224" s="11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3:16" x14ac:dyDescent="0.2">
      <c r="C225" s="10"/>
      <c r="D225" s="10"/>
      <c r="E225" s="10"/>
      <c r="F225" s="11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3:16" x14ac:dyDescent="0.2">
      <c r="D226" s="10"/>
      <c r="E226" s="10"/>
      <c r="F226" s="11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3:16" x14ac:dyDescent="0.2">
      <c r="D227" s="10"/>
      <c r="E227" s="10"/>
      <c r="F227" s="11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3:16" x14ac:dyDescent="0.2">
      <c r="D228" s="10"/>
      <c r="E228" s="10"/>
      <c r="F228" s="11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3:16" x14ac:dyDescent="0.2">
      <c r="F229" s="11"/>
    </row>
  </sheetData>
  <mergeCells count="32">
    <mergeCell ref="G10:H10"/>
    <mergeCell ref="E8:F8"/>
    <mergeCell ref="A1:O1"/>
    <mergeCell ref="E4:F4"/>
    <mergeCell ref="E5:F5"/>
    <mergeCell ref="E6:F6"/>
    <mergeCell ref="E7:F7"/>
    <mergeCell ref="K4:M4"/>
    <mergeCell ref="J7:O7"/>
    <mergeCell ref="G5:H5"/>
    <mergeCell ref="G6:H6"/>
    <mergeCell ref="G7:H7"/>
    <mergeCell ref="J3:O3"/>
    <mergeCell ref="J6:N6"/>
    <mergeCell ref="N4:O4"/>
    <mergeCell ref="N5:O5"/>
    <mergeCell ref="N27:O27"/>
    <mergeCell ref="E9:F9"/>
    <mergeCell ref="E10:F10"/>
    <mergeCell ref="A13:C13"/>
    <mergeCell ref="E11:H11"/>
    <mergeCell ref="J12:O12"/>
    <mergeCell ref="H14:J14"/>
    <mergeCell ref="K9:O9"/>
    <mergeCell ref="A3:C10"/>
    <mergeCell ref="E3:H3"/>
    <mergeCell ref="G4:H4"/>
    <mergeCell ref="K10:O11"/>
    <mergeCell ref="J10:J11"/>
    <mergeCell ref="K8:O8"/>
    <mergeCell ref="G8:H8"/>
    <mergeCell ref="G9:H9"/>
  </mergeCells>
  <phoneticPr fontId="13"/>
  <dataValidations count="6">
    <dataValidation type="list" allowBlank="1" showInputMessage="1" showErrorMessage="1" sqref="B15:B26" xr:uid="{00000000-0002-0000-0000-000000000000}">
      <formula1>"選択してください,電波（テレビ）,電波（ラジオ）,WEB（WEBムービー）,WEB（WEBムービー以外）,グラフィック,自由"</formula1>
    </dataValidation>
    <dataValidation type="list" showInputMessage="1" showErrorMessage="1" sqref="C11:C12 G10" xr:uid="{00000000-0002-0000-0000-000001000000}">
      <formula1>"選択してください,CCN会員,非会員"</formula1>
    </dataValidation>
    <dataValidation type="list" allowBlank="1" showInputMessage="1" showErrorMessage="1" sqref="K9" xr:uid="{00000000-0002-0000-0000-000002000000}">
      <formula1>$S$1:$S$4</formula1>
    </dataValidation>
    <dataValidation type="list" allowBlank="1" showInputMessage="1" showErrorMessage="1" sqref="Q8" xr:uid="{00000000-0002-0000-0000-000003000000}">
      <formula1>$R$1:$R$27</formula1>
    </dataValidation>
    <dataValidation type="list" allowBlank="1" showInputMessage="1" showErrorMessage="1" sqref="K8:O8" xr:uid="{00000000-0002-0000-0000-000004000000}">
      <formula1>$R$1:$R$30</formula1>
    </dataValidation>
    <dataValidation type="list" allowBlank="1" showInputMessage="1" showErrorMessage="1" sqref="O17:O26" xr:uid="{00000000-0002-0000-0000-000005000000}">
      <formula1>"選択してください,可,否"</formula1>
    </dataValidation>
  </dataValidations>
  <pageMargins left="0.55118110236220474" right="0" top="1.8503937007874016" bottom="0.27559055118110237" header="0.39370078740157483" footer="0"/>
  <pageSetup paperSize="9" scale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エントリーファイル</vt:lpstr>
      <vt:lpstr>エントリーファイル!Print_Area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2012-04-10T13:41:10Z</cp:lastPrinted>
  <dcterms:created xsi:type="dcterms:W3CDTF">2006-09-13T11:12:02Z</dcterms:created>
  <dcterms:modified xsi:type="dcterms:W3CDTF">2020-07-03T16:20:35Z</dcterms:modified>
</cp:coreProperties>
</file>